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ourse à pied" sheetId="1" r:id="rId1"/>
  </sheets>
  <definedNames/>
  <calcPr fullCalcOnLoad="1"/>
</workbook>
</file>

<file path=xl/comments1.xml><?xml version="1.0" encoding="utf-8"?>
<comments xmlns="http://schemas.openxmlformats.org/spreadsheetml/2006/main">
  <authors>
    <author>UFR STAPS</author>
  </authors>
  <commentList>
    <comment ref="E9" authorId="0">
      <text>
        <r>
          <rPr>
            <sz val="8"/>
            <rFont val="Tahoma"/>
            <family val="0"/>
          </rPr>
          <t>L'équation proposée par di Prampero en 1981 est utilisée ici plus d'un terme qui tient compte de l'énergie pour élever la masse de l'athlète</t>
        </r>
      </text>
    </comment>
    <comment ref="F9" authorId="0">
      <text>
        <r>
          <rPr>
            <sz val="8"/>
            <rFont val="Tahoma"/>
            <family val="0"/>
          </rPr>
          <t>On a tenu compte du rendement de la course de 40% et celui du déplacement en côte de 25% (plus faible car absence de stockage restitution d'énergie élastique)</t>
        </r>
      </text>
    </comment>
    <comment ref="G9" authorId="0">
      <text>
        <r>
          <rPr>
            <sz val="8"/>
            <rFont val="Tahoma"/>
            <family val="0"/>
          </rPr>
          <t>Vous pouvez en outre estimer précisément la dépense d'énergie qui correspond à un exercice particulier.</t>
        </r>
      </text>
    </comment>
    <comment ref="B9" authorId="0">
      <text>
        <r>
          <rPr>
            <sz val="8"/>
            <rFont val="Tahoma"/>
            <family val="0"/>
          </rPr>
          <t>Déterminez votre vitesse en divisant la distance parcourue en m par le temps s et en multipliant par 3,6 pour obtenir des km/h</t>
        </r>
      </text>
    </comment>
    <comment ref="B10" authorId="0">
      <text>
        <r>
          <rPr>
            <sz val="8"/>
            <rFont val="Tahoma"/>
            <family val="0"/>
          </rPr>
          <t>7 min c'est la durée de maintient de VO2max. Au-delà, on n'est capable de maintenir seulement une fraction de VO2max</t>
        </r>
      </text>
    </comment>
  </commentList>
</comments>
</file>

<file path=xl/sharedStrings.xml><?xml version="1.0" encoding="utf-8"?>
<sst xmlns="http://schemas.openxmlformats.org/spreadsheetml/2006/main" count="23" uniqueCount="21">
  <si>
    <t>Puissance mécanique (W)</t>
  </si>
  <si>
    <t>Données à mettre à jour</t>
  </si>
  <si>
    <t>kg</t>
  </si>
  <si>
    <t>m</t>
  </si>
  <si>
    <t>km/h</t>
  </si>
  <si>
    <t>Vitesse moyenne</t>
  </si>
  <si>
    <t>RESULTATS</t>
  </si>
  <si>
    <t>Dépense énergétique (kcal)</t>
  </si>
  <si>
    <t>min</t>
  </si>
  <si>
    <t xml:space="preserve">Rendement musculaire </t>
  </si>
  <si>
    <t>Durée exercice</t>
  </si>
  <si>
    <t>mbar</t>
  </si>
  <si>
    <t>Altitude</t>
  </si>
  <si>
    <t>P barométrique</t>
  </si>
  <si>
    <t>Pb mesurée</t>
  </si>
  <si>
    <t xml:space="preserve">Calcul altitude </t>
  </si>
  <si>
    <t>Masse corporelle + équipement</t>
  </si>
  <si>
    <t>Pv</t>
  </si>
  <si>
    <t>Pdénivelé</t>
  </si>
  <si>
    <r>
      <t>VO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(ml/min/kg)</t>
    </r>
  </si>
  <si>
    <t>Dénivelé positif cumulé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</si>
</sst>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.0\ _€_-;\-* #,##0.0\ _€_-;_-* &quot;-&quot;?\ _€_-;_-@_-"/>
    <numFmt numFmtId="168" formatCode="_-* #,##0\ _€_-;\-* #,##0\ _€_-;_-* &quot;-&quot;?\ _€_-;_-@_-"/>
    <numFmt numFmtId="169" formatCode="_-* #,##0\ _€_-;\-* #,##0\ _€_-;_-* &quot;-&quot;??\ _€_-;_-@_-"/>
    <numFmt numFmtId="170" formatCode="_-* #,##0.0000\ _€_-;\-* #,##0.0000\ _€_-;_-* &quot;-&quot;??\ _€_-;_-@_-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bscript"/>
      <sz val="10"/>
      <color indexed="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168" fontId="2" fillId="0" borderId="1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169" fontId="0" fillId="0" borderId="1" xfId="15" applyNumberForma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142875</xdr:rowOff>
    </xdr:from>
    <xdr:to>
      <xdr:col>7</xdr:col>
      <xdr:colOff>9525</xdr:colOff>
      <xdr:row>37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48000"/>
          <a:ext cx="6019800" cy="3514725"/>
        </a:xfrm>
        <a:prstGeom prst="rect">
          <a:avLst/>
        </a:prstGeom>
        <a:solidFill>
          <a:srgbClr val="99CC00">
            <a:alpha val="5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MODE D'EMPLOI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1/ Mettez à jour les données en particulier la vitesse et la durée de l'exercice (valeurs qui apparaissent en  bleu).
2/ Pensez à évaluer le dénivelé cumulé positif effectué. 0 m correspond à un terrain plat.
3/ Nous vous recommandons de ne pas modifier la valeur du rendement musculaire car cette dernière semble demeurer relativement stable d'un coureur à l'autre.
4/ Si vous utilisez un baromètre pour estimer le dénivelé parcouru, vous pouvez calculer l'altitude max et celle minimale en utilisant le tableau ci-contre. Rentrer la pression barométrique max mesurée, lancer l'outils "valeur cible" dans le menu outils. La cellule à modifier est F7 (la valeur de la pression barométrique qui va être calculée), rentrez directement la valeur à atteindre (pb mesurée) et la cellule à modifier est F6 (l'altitude) puis cliquer sur ok. Procédez de même pour la pression minimale afin d'obtenir la différence d'altitude (le dénivelé).
5/ Passez votre souris sur les cellules du tableau. Certaines contiennent un message secret qui vous permettra de rentrer au cœur du petit programme.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NB.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Grâce à la puissance maximale que vous êtes capable de développer sur 7 min, vous pouvez évaluer votre puissance maximale aérobie (colonne "puissance mécanique"' ) et votre VO2max (colonne VO2). Effectuez une performance en côte en mesurant avec précision le dénivelé maximal parcouru sur 7 min et rentrez les données (vitesse, durée, altitude) pour avoir une bonne estimation de votre VO2max. Si vous n'avez que du terrain plat à votre disposition, ce n'est pas grave cela marche quand même mais l'estimation de VO2max sera probablement moins précise.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Dernière mise à jour le 24 dec 2006 RC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4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4"/>
  <sheetViews>
    <sheetView showGridLines="0" tabSelected="1" workbookViewId="0" topLeftCell="A1">
      <selection activeCell="BA97" sqref="BA97"/>
    </sheetView>
  </sheetViews>
  <sheetFormatPr defaultColWidth="11.421875" defaultRowHeight="12.75"/>
  <cols>
    <col min="1" max="1" width="28.28125" style="0" customWidth="1"/>
    <col min="4" max="4" width="4.7109375" style="0" customWidth="1"/>
    <col min="7" max="7" width="12.421875" style="0" customWidth="1"/>
    <col min="8" max="8" width="11.140625" style="0" customWidth="1"/>
    <col min="9" max="9" width="0.13671875" style="0" hidden="1" customWidth="1"/>
    <col min="10" max="10" width="11.421875" style="0" hidden="1" customWidth="1"/>
  </cols>
  <sheetData>
    <row r="7" spans="1:7" ht="12.75">
      <c r="A7" s="11" t="s">
        <v>1</v>
      </c>
      <c r="B7" s="11"/>
      <c r="C7" s="11"/>
      <c r="E7" s="12" t="s">
        <v>6</v>
      </c>
      <c r="F7" s="12"/>
      <c r="G7" s="12"/>
    </row>
    <row r="8" spans="1:10" ht="47.25">
      <c r="A8" s="1" t="s">
        <v>16</v>
      </c>
      <c r="B8" s="6">
        <v>75</v>
      </c>
      <c r="C8" s="1" t="s">
        <v>2</v>
      </c>
      <c r="E8" s="10" t="s">
        <v>0</v>
      </c>
      <c r="F8" s="10" t="s">
        <v>19</v>
      </c>
      <c r="G8" s="10" t="s">
        <v>7</v>
      </c>
      <c r="I8" s="9" t="s">
        <v>17</v>
      </c>
      <c r="J8" s="9" t="s">
        <v>18</v>
      </c>
    </row>
    <row r="9" spans="1:10" ht="15.75">
      <c r="A9" s="1" t="s">
        <v>5</v>
      </c>
      <c r="B9" s="6">
        <v>7</v>
      </c>
      <c r="C9" s="1" t="s">
        <v>4</v>
      </c>
      <c r="E9" s="3">
        <f>(((3.86*(B9/3.6)+0.4*1.8*(B9/3.6)^3/B8)*B8)*B12+(B8*9.81*B11)/(B10*60))</f>
        <v>227.28395061728395</v>
      </c>
      <c r="F9" s="3">
        <f>(I9/B12+J9/0.25)/B$8*60/20.96+5</f>
        <v>26.687399868061444</v>
      </c>
      <c r="G9" s="3">
        <f>E9/4180*B10*60/B12</f>
        <v>97.87347155768207</v>
      </c>
      <c r="I9">
        <f>(((3.86*(B9/3.6)+0.4*1.8*(B9/3.6)^3/B8)*B8)*B12)</f>
        <v>227.28395061728395</v>
      </c>
      <c r="J9">
        <f>(B8*9.81*B11)/(B10*60)</f>
        <v>0</v>
      </c>
    </row>
    <row r="10" spans="1:6" ht="12.75">
      <c r="A10" s="1" t="s">
        <v>10</v>
      </c>
      <c r="B10" s="6">
        <v>12</v>
      </c>
      <c r="C10" s="1" t="s">
        <v>8</v>
      </c>
      <c r="F10" s="4"/>
    </row>
    <row r="11" spans="1:7" ht="12.75">
      <c r="A11" s="1" t="s">
        <v>20</v>
      </c>
      <c r="B11" s="6">
        <v>0</v>
      </c>
      <c r="C11" s="1" t="s">
        <v>3</v>
      </c>
      <c r="E11" s="13" t="s">
        <v>15</v>
      </c>
      <c r="F11" s="13"/>
      <c r="G11" s="13"/>
    </row>
    <row r="12" spans="1:7" ht="12.75">
      <c r="A12" s="1" t="s">
        <v>9</v>
      </c>
      <c r="B12" s="2">
        <v>0.4</v>
      </c>
      <c r="C12" s="1"/>
      <c r="E12" s="1" t="s">
        <v>12</v>
      </c>
      <c r="F12" s="7">
        <v>1888.478157644587</v>
      </c>
      <c r="G12" s="1" t="s">
        <v>3</v>
      </c>
    </row>
    <row r="13" spans="5:7" ht="12.75">
      <c r="E13" s="1" t="s">
        <v>13</v>
      </c>
      <c r="F13" s="7">
        <v>800</v>
      </c>
      <c r="G13" s="1" t="s">
        <v>11</v>
      </c>
    </row>
    <row r="14" spans="1:7" ht="12.75">
      <c r="A14" s="5"/>
      <c r="E14" s="1" t="s">
        <v>14</v>
      </c>
      <c r="F14" s="8">
        <v>800</v>
      </c>
      <c r="G14" s="1" t="s">
        <v>11</v>
      </c>
    </row>
  </sheetData>
  <mergeCells count="3">
    <mergeCell ref="A7:C7"/>
    <mergeCell ref="E7:G7"/>
    <mergeCell ref="E11:G1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essai</dc:creator>
  <cp:keywords/>
  <dc:description/>
  <cp:lastModifiedBy>Jean-François Meys</cp:lastModifiedBy>
  <dcterms:created xsi:type="dcterms:W3CDTF">2003-08-24T12:28:01Z</dcterms:created>
  <dcterms:modified xsi:type="dcterms:W3CDTF">2007-01-22T10:04:37Z</dcterms:modified>
  <cp:category/>
  <cp:version/>
  <cp:contentType/>
  <cp:contentStatus/>
</cp:coreProperties>
</file>