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865" activeTab="0"/>
  </bookViews>
  <sheets>
    <sheet name="graisses" sheetId="1" r:id="rId1"/>
    <sheet name="Texte" sheetId="2" state="hidden" r:id="rId2"/>
  </sheets>
  <definedNames>
    <definedName name="age">'graisses'!#REF!</definedName>
    <definedName name="FCM">'graisses'!#REF!</definedName>
    <definedName name="FCmax">#REF!</definedName>
    <definedName name="FCseuil">#REF!</definedName>
    <definedName name="niveau">'graisses'!#REF!</definedName>
    <definedName name="poids">'graisses'!#REF!</definedName>
    <definedName name="sexe">'graisses'!#REF!</definedName>
    <definedName name="taille">'graisses'!#REF!</definedName>
    <definedName name="_xlnm.Print_Area" localSheetId="0">'graisses'!$A$1:$J$48</definedName>
  </definedNames>
  <calcPr fullCalcOnLoad="1"/>
</workbook>
</file>

<file path=xl/sharedStrings.xml><?xml version="1.0" encoding="utf-8"?>
<sst xmlns="http://schemas.openxmlformats.org/spreadsheetml/2006/main" count="36" uniqueCount="19">
  <si>
    <t xml:space="preserve">Excellent </t>
  </si>
  <si>
    <t xml:space="preserve">Très bon </t>
  </si>
  <si>
    <t xml:space="preserve">Bon </t>
  </si>
  <si>
    <t xml:space="preserve">Moyen </t>
  </si>
  <si>
    <t xml:space="preserve">Médiocre </t>
  </si>
  <si>
    <t>Temps sortie (mn)</t>
  </si>
  <si>
    <t>Temps filière graisse (mn)</t>
  </si>
  <si>
    <t>Temps zone aérobie haute (mn)</t>
  </si>
  <si>
    <t>Energie dépensée (kcal)</t>
  </si>
  <si>
    <t>Filière des graisses (lypolise)</t>
  </si>
  <si>
    <t>Calcul de graisses brulées</t>
  </si>
  <si>
    <t>Graisses(g)</t>
  </si>
  <si>
    <t>Filière aérobie (glycolyse).</t>
  </si>
  <si>
    <t>Glycogène (g)</t>
  </si>
  <si>
    <t>TOTAL</t>
  </si>
  <si>
    <t>3 g eau pour 1 g de glycogène</t>
  </si>
  <si>
    <t>(*) Ne changer que les champs en bleus</t>
  </si>
  <si>
    <t>en grammes</t>
  </si>
  <si>
    <t>(**) On assume que l'hydratation a été suffisante pour compenser les pertes en sueur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</si>
</sst>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&quot;€&quot;\ * #,##0.00_ ;_ &quot;€&quot;\ * \-#,##0.00_ ;_ &quot;€&quot;\ * &quot;-&quot;??_ ;_ @_ "/>
    <numFmt numFmtId="186" formatCode="&quot;Vrai&quot;;&quot;Vrai&quot;;&quot;Faux&quot;"/>
    <numFmt numFmtId="187" formatCode="&quot;Actif&quot;;&quot;Actif&quot;;&quot;Inactif&quot;"/>
    <numFmt numFmtId="188" formatCode="0.000000%"/>
    <numFmt numFmtId="189" formatCode="d/m"/>
    <numFmt numFmtId="190" formatCode="0.0"/>
    <numFmt numFmtId="191" formatCode="0.00000000000000%"/>
    <numFmt numFmtId="192" formatCode="0.0000%"/>
    <numFmt numFmtId="193" formatCode="_-* #,##0\ _€_-;\-* #,##0\ _€_-;_-* &quot;-&quot;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93" fontId="1" fillId="0" borderId="12" xfId="0" applyNumberFormat="1" applyFont="1" applyBorder="1" applyAlignment="1">
      <alignment horizontal="center"/>
    </xf>
    <xf numFmtId="193" fontId="1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9" fontId="1" fillId="0" borderId="14" xfId="19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2" borderId="1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21</xdr:row>
      <xdr:rowOff>76200</xdr:rowOff>
    </xdr:from>
    <xdr:to>
      <xdr:col>8</xdr:col>
      <xdr:colOff>1066800</xdr:colOff>
      <xdr:row>47</xdr:row>
      <xdr:rowOff>76200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152900"/>
          <a:ext cx="7096125" cy="421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657225</xdr:colOff>
      <xdr:row>0</xdr:row>
      <xdr:rowOff>9525</xdr:rowOff>
    </xdr:from>
    <xdr:to>
      <xdr:col>7</xdr:col>
      <xdr:colOff>142875</xdr:colOff>
      <xdr:row>5</xdr:row>
      <xdr:rowOff>9525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9525"/>
          <a:ext cx="4991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19"/>
  <sheetViews>
    <sheetView tabSelected="1" view="pageBreakPreview" zoomScaleSheetLayoutView="100" workbookViewId="0" topLeftCell="A1">
      <selection activeCell="F11" sqref="F11"/>
    </sheetView>
  </sheetViews>
  <sheetFormatPr defaultColWidth="11.421875" defaultRowHeight="12.75"/>
  <cols>
    <col min="1" max="2" width="10.7109375" style="1" customWidth="1"/>
    <col min="3" max="3" width="10.7109375" style="2" customWidth="1"/>
    <col min="4" max="4" width="12.7109375" style="1" customWidth="1"/>
    <col min="5" max="5" width="19.57421875" style="1" customWidth="1"/>
    <col min="6" max="6" width="21.57421875" style="1" customWidth="1"/>
    <col min="7" max="7" width="28.7109375" style="1" bestFit="1" customWidth="1"/>
    <col min="8" max="8" width="5.7109375" style="1" customWidth="1"/>
    <col min="9" max="9" width="16.28125" style="1" customWidth="1"/>
    <col min="10" max="10" width="36.28125" style="1" customWidth="1"/>
    <col min="11" max="16384" width="11.421875" style="1" customWidth="1"/>
  </cols>
  <sheetData>
    <row r="1" ht="12.75"/>
    <row r="2" ht="12" customHeight="1"/>
    <row r="3" ht="12.75"/>
    <row r="4" ht="12.75"/>
    <row r="5" ht="12.75"/>
    <row r="6" ht="13.5" thickBot="1"/>
    <row r="7" spans="5:7" ht="12.75">
      <c r="E7" s="8" t="s">
        <v>10</v>
      </c>
      <c r="F7" s="9"/>
      <c r="G7" s="10"/>
    </row>
    <row r="8" spans="5:7" ht="12.75">
      <c r="E8" s="11" t="s">
        <v>5</v>
      </c>
      <c r="F8" s="22">
        <v>60</v>
      </c>
      <c r="G8" s="16"/>
    </row>
    <row r="9" spans="5:7" ht="25.5">
      <c r="E9" s="11" t="s">
        <v>6</v>
      </c>
      <c r="F9" s="22">
        <v>40</v>
      </c>
      <c r="G9" s="16" t="s">
        <v>9</v>
      </c>
    </row>
    <row r="10" spans="5:7" ht="25.5">
      <c r="E10" s="11" t="s">
        <v>7</v>
      </c>
      <c r="F10" s="18">
        <f>F8-F9</f>
        <v>20</v>
      </c>
      <c r="G10" s="16" t="s">
        <v>12</v>
      </c>
    </row>
    <row r="11" spans="5:7" ht="25.5">
      <c r="E11" s="11" t="s">
        <v>8</v>
      </c>
      <c r="F11" s="22">
        <v>500</v>
      </c>
      <c r="G11" s="16"/>
    </row>
    <row r="12" spans="5:7" ht="13.5" customHeight="1">
      <c r="E12" s="11"/>
      <c r="F12" s="19"/>
      <c r="G12" s="16"/>
    </row>
    <row r="13" spans="5:7" ht="12.75">
      <c r="E13" s="11" t="s">
        <v>13</v>
      </c>
      <c r="F13" s="20">
        <f>(F$11*F$10/F$8/4)</f>
        <v>41.666666666666664</v>
      </c>
      <c r="G13" s="16"/>
    </row>
    <row r="14" spans="5:7" ht="25.5">
      <c r="E14" s="11" t="s">
        <v>15</v>
      </c>
      <c r="F14" s="18">
        <f>3*F13</f>
        <v>125</v>
      </c>
      <c r="G14" s="16"/>
    </row>
    <row r="15" spans="5:7" ht="12.75">
      <c r="E15" s="11" t="s">
        <v>11</v>
      </c>
      <c r="F15" s="20">
        <f>(F$11*F$9/F$8/9)</f>
        <v>37.03703703703704</v>
      </c>
      <c r="G15" s="16"/>
    </row>
    <row r="16" spans="5:7" ht="13.5" thickBot="1">
      <c r="E16" s="12" t="s">
        <v>14</v>
      </c>
      <c r="F16" s="21">
        <f>SUM(F13:F15)</f>
        <v>203.7037037037037</v>
      </c>
      <c r="G16" s="17" t="s">
        <v>17</v>
      </c>
    </row>
    <row r="17" spans="4:7" ht="12.75">
      <c r="D17" s="3"/>
      <c r="E17" s="5" t="s">
        <v>16</v>
      </c>
      <c r="F17" s="6"/>
      <c r="G17" s="7"/>
    </row>
    <row r="18" spans="4:7" ht="13.5" thickBot="1">
      <c r="D18" s="3"/>
      <c r="E18" s="13" t="s">
        <v>18</v>
      </c>
      <c r="F18" s="14"/>
      <c r="G18" s="15"/>
    </row>
    <row r="19" ht="12.75">
      <c r="A19" s="4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 password="E8AC" sheet="1" objects="1" scenarios="1" selectLockedCells="1"/>
  <mergeCells count="3">
    <mergeCell ref="E7:G7"/>
    <mergeCell ref="E17:G17"/>
    <mergeCell ref="E18:G18"/>
  </mergeCells>
  <printOptions horizontalCentered="1" verticalCentered="1"/>
  <pageMargins left="0.5905511811023623" right="0.5905511811023623" top="0.5905511811023623" bottom="0.5905511811023623" header="0.31496062992125984" footer="0.31496062992125984"/>
  <pageSetup cellComments="asDisplayed"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27"/>
  <sheetViews>
    <sheetView workbookViewId="0" topLeftCell="A1">
      <selection activeCell="B32" sqref="B32"/>
    </sheetView>
  </sheetViews>
  <sheetFormatPr defaultColWidth="11.421875" defaultRowHeight="12.75"/>
  <sheetData>
    <row r="6" ht="12.75">
      <c r="A6" t="s">
        <v>0</v>
      </c>
    </row>
    <row r="7" ht="12.75">
      <c r="A7" t="s">
        <v>1</v>
      </c>
    </row>
    <row r="8" ht="12.75">
      <c r="A8" t="s">
        <v>1</v>
      </c>
    </row>
    <row r="9" ht="12.75">
      <c r="A9" t="s">
        <v>1</v>
      </c>
    </row>
    <row r="10" ht="12.75">
      <c r="A10" t="s">
        <v>1</v>
      </c>
    </row>
    <row r="11" ht="12.75">
      <c r="A11" t="s">
        <v>2</v>
      </c>
    </row>
    <row r="12" ht="12.75">
      <c r="A12" t="s">
        <v>2</v>
      </c>
    </row>
    <row r="13" ht="12.75">
      <c r="A13" t="s">
        <v>2</v>
      </c>
    </row>
    <row r="14" ht="12.75">
      <c r="A14" t="s">
        <v>2</v>
      </c>
    </row>
    <row r="15" ht="12.75">
      <c r="A15" t="s">
        <v>2</v>
      </c>
    </row>
    <row r="16" ht="12.75">
      <c r="A16" t="s">
        <v>3</v>
      </c>
    </row>
    <row r="17" ht="12.75">
      <c r="A17" t="s">
        <v>3</v>
      </c>
    </row>
    <row r="18" ht="12.75">
      <c r="A18" t="s">
        <v>3</v>
      </c>
    </row>
    <row r="19" ht="12.75">
      <c r="A19" t="s">
        <v>3</v>
      </c>
    </row>
    <row r="20" ht="12.75">
      <c r="A20" t="s">
        <v>3</v>
      </c>
    </row>
    <row r="21" ht="12.75">
      <c r="A21" t="s">
        <v>4</v>
      </c>
    </row>
    <row r="22" ht="12.75">
      <c r="A22" t="s">
        <v>4</v>
      </c>
    </row>
    <row r="23" ht="12.75">
      <c r="A23" t="s">
        <v>4</v>
      </c>
    </row>
    <row r="24" ht="12.75">
      <c r="A24" t="s">
        <v>4</v>
      </c>
    </row>
    <row r="25" ht="12.75">
      <c r="A25" t="s">
        <v>4</v>
      </c>
    </row>
    <row r="26" ht="12.75">
      <c r="A26" t="s">
        <v>4</v>
      </c>
    </row>
    <row r="27" ht="12.75">
      <c r="A27" t="s">
        <v>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Portante Frédéric</cp:lastModifiedBy>
  <cp:lastPrinted>2008-04-12T18:29:46Z</cp:lastPrinted>
  <dcterms:created xsi:type="dcterms:W3CDTF">2002-10-10T19:38:58Z</dcterms:created>
  <dcterms:modified xsi:type="dcterms:W3CDTF">2008-04-12T18:30:04Z</dcterms:modified>
  <cp:category/>
  <cp:version/>
  <cp:contentType/>
  <cp:contentStatus/>
</cp:coreProperties>
</file>